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00" windowHeight="7680" tabRatio="880" activeTab="0"/>
  </bookViews>
  <sheets>
    <sheet name="繊維学部" sheetId="1" r:id="rId1"/>
  </sheets>
  <definedNames>
    <definedName name="_xlnm.Print_Area" localSheetId="0">'繊維学部'!$A$1:$M$3</definedName>
  </definedNames>
  <calcPr fullCalcOnLoad="1"/>
</workbook>
</file>

<file path=xl/sharedStrings.xml><?xml version="1.0" encoding="utf-8"?>
<sst xmlns="http://schemas.openxmlformats.org/spreadsheetml/2006/main" count="13" uniqueCount="13">
  <si>
    <t>氏名</t>
  </si>
  <si>
    <t>日単価</t>
  </si>
  <si>
    <t>標準勤務
日数（日）</t>
  </si>
  <si>
    <t>月数</t>
  </si>
  <si>
    <t>俸給月額</t>
  </si>
  <si>
    <t>通勤手当</t>
  </si>
  <si>
    <t>住居手当</t>
  </si>
  <si>
    <t>寒冷地手当</t>
  </si>
  <si>
    <t>期末・勤勉　　　　　　　　　手当</t>
  </si>
  <si>
    <t>社会・労働　　　　　　　　　　　　　保険料</t>
  </si>
  <si>
    <t>退職手当</t>
  </si>
  <si>
    <t>年合計（円）</t>
  </si>
  <si>
    <t>研究員B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</si>
</sst>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38" fontId="2" fillId="0" borderId="1" xfId="17" applyFont="1" applyBorder="1" applyAlignment="1">
      <alignment horizontal="center" vertical="center" wrapText="1"/>
    </xf>
    <xf numFmtId="38" fontId="0" fillId="0" borderId="0" xfId="17" applyAlignment="1">
      <alignment vertical="center"/>
    </xf>
    <xf numFmtId="38" fontId="0" fillId="0" borderId="1" xfId="17" applyFont="1" applyBorder="1" applyAlignment="1">
      <alignment horizontal="center" vertical="center" wrapText="1"/>
    </xf>
    <xf numFmtId="38" fontId="0" fillId="0" borderId="1" xfId="17" applyBorder="1" applyAlignment="1">
      <alignment horizontal="center" vertical="center" wrapText="1"/>
    </xf>
    <xf numFmtId="38" fontId="0" fillId="0" borderId="0" xfId="17" applyAlignment="1">
      <alignment vertical="center" wrapText="1"/>
    </xf>
    <xf numFmtId="38" fontId="0" fillId="0" borderId="1" xfId="17" applyFont="1" applyBorder="1" applyAlignment="1">
      <alignment horizontal="center" vertical="center"/>
    </xf>
    <xf numFmtId="38" fontId="0" fillId="0" borderId="1" xfId="17" applyBorder="1" applyAlignment="1">
      <alignment vertical="center"/>
    </xf>
    <xf numFmtId="38" fontId="0" fillId="0" borderId="1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"/>
  <sheetViews>
    <sheetView tabSelected="1" view="pageBreakPreview" zoomScale="75" zoomScaleNormal="70" zoomScaleSheetLayoutView="75" workbookViewId="0" topLeftCell="C1">
      <selection activeCell="M11" sqref="M11"/>
    </sheetView>
  </sheetViews>
  <sheetFormatPr defaultColWidth="11.00390625" defaultRowHeight="13.5"/>
  <cols>
    <col min="1" max="1" width="2.25390625" style="2" customWidth="1"/>
    <col min="2" max="2" width="12.375" style="2" customWidth="1"/>
    <col min="3" max="3" width="13.00390625" style="2" customWidth="1"/>
    <col min="4" max="4" width="12.375" style="2" customWidth="1"/>
    <col min="5" max="5" width="9.00390625" style="2" customWidth="1"/>
    <col min="6" max="6" width="11.375" style="2" customWidth="1"/>
    <col min="7" max="7" width="9.00390625" style="2" customWidth="1"/>
    <col min="8" max="8" width="10.875" style="2" customWidth="1"/>
    <col min="9" max="9" width="9.00390625" style="2" customWidth="1"/>
    <col min="10" max="10" width="11.625" style="2" customWidth="1"/>
    <col min="11" max="11" width="11.00390625" style="2" customWidth="1"/>
    <col min="12" max="12" width="12.125" style="2" customWidth="1"/>
    <col min="13" max="13" width="14.375" style="2" customWidth="1"/>
    <col min="14" max="16384" width="9.00390625" style="2" customWidth="1"/>
  </cols>
  <sheetData>
    <row r="1" spans="2:13" s="5" customFormat="1" ht="39" customHeight="1">
      <c r="B1" s="4" t="s">
        <v>0</v>
      </c>
      <c r="C1" s="4" t="s">
        <v>1</v>
      </c>
      <c r="D1" s="4" t="s">
        <v>2</v>
      </c>
      <c r="E1" s="4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4" t="s">
        <v>11</v>
      </c>
    </row>
    <row r="2" spans="2:13" ht="37.5" customHeight="1">
      <c r="B2" s="6" t="s">
        <v>12</v>
      </c>
      <c r="C2" s="7">
        <f>1700*8</f>
        <v>13600</v>
      </c>
      <c r="D2" s="7">
        <v>21</v>
      </c>
      <c r="E2" s="7">
        <v>12</v>
      </c>
      <c r="F2" s="7">
        <f>C2*D2*E2</f>
        <v>3427200</v>
      </c>
      <c r="G2" s="7">
        <f>2000*12</f>
        <v>24000</v>
      </c>
      <c r="H2" s="8">
        <f>27000*12</f>
        <v>324000</v>
      </c>
      <c r="I2" s="7">
        <f>17800*5</f>
        <v>89000</v>
      </c>
      <c r="J2" s="7">
        <v>1256640</v>
      </c>
      <c r="K2" s="7">
        <v>611132</v>
      </c>
      <c r="L2" s="7">
        <v>85680</v>
      </c>
      <c r="M2" s="7">
        <f>SUM(F2:L2)</f>
        <v>5817652</v>
      </c>
    </row>
    <row r="3" ht="27.75" customHeight="1"/>
  </sheetData>
  <printOptions horizontalCentered="1"/>
  <pageMargins left="0.52" right="0.6" top="0.7480314960629921" bottom="0.7874015748031497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鈴木</cp:lastModifiedBy>
  <cp:lastPrinted>2005-03-23T04:03:55Z</cp:lastPrinted>
  <dcterms:created xsi:type="dcterms:W3CDTF">2003-12-18T00:52:17Z</dcterms:created>
  <dcterms:modified xsi:type="dcterms:W3CDTF">2005-03-17T04:03:28Z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-895432894</vt:i4>
  </property>
  <property fmtid="{D5CDD505-2E9C-101B-9397-08002B2CF9AE}" pid="3" name="_EmailSubject">
    <vt:lpwstr>研究員の件</vt:lpwstr>
  </property>
  <property fmtid="{D5CDD505-2E9C-101B-9397-08002B2CF9AE}" pid="4" name="_AuthorEmail">
    <vt:lpwstr>kurashima@icon.pref.nagano.jp</vt:lpwstr>
  </property>
  <property fmtid="{D5CDD505-2E9C-101B-9397-08002B2CF9AE}" pid="5" name="_AuthorEmailDisplayName">
    <vt:lpwstr>倉島　浩</vt:lpwstr>
  </property>
  <property fmtid="{D5CDD505-2E9C-101B-9397-08002B2CF9AE}" pid="6" name="_PreviousAdHocReviewCycleID">
    <vt:i4>1294654023</vt:i4>
  </property>
</Properties>
</file>